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0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<sst xmlns="http://schemas.openxmlformats.org/spreadsheetml/2006/main" count="9" uniqueCount="9">
  <si>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A/D変換値
(10進)</t>
  </si>
  <si>
    <t>開度表示
[%]</t>
  </si>
  <si>
    <t>検知電圧
[V]</t>
  </si>
  <si>
    <t>←参考</t>
  </si>
  <si>
    <t>・ジェベル250XCの標準スロットルポジションセンサー電圧を､PICワンチップマイコンのA/Dで変換表示する｡</t>
  </si>
  <si>
    <t>・0.4Vを0%､4.0Vを100%として､等分割計算する｡</t>
  </si>
  <si>
    <t>・A/D基準電圧は5Vとする｡</t>
  </si>
  <si>
    <t>・テスター実測値
　スロットル閉…0.47V
　全開…4.02V</t>
  </si>
  <si>
    <t>スロットル開度電圧A/D変換表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</si>
</sst>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0.625" style="1" customWidth="1"/>
    <col min="3" max="3" width="10.625" style="3" customWidth="1"/>
    <col min="4" max="4" width="10.625" style="2" customWidth="1"/>
  </cols>
  <sheetData>
    <row r="2" ht="13.5">
      <c r="B2" s="18" t="s">
        <v>8</v>
      </c>
    </row>
    <row r="3" ht="13.5">
      <c r="B3" s="18"/>
    </row>
    <row r="4" spans="2:4" ht="49.5" customHeight="1">
      <c r="B4" s="19" t="s">
        <v>4</v>
      </c>
      <c r="C4" s="20"/>
      <c r="D4" s="20"/>
    </row>
    <row r="5" spans="2:4" ht="49.5" customHeight="1">
      <c r="B5" s="19" t="s">
        <v>5</v>
      </c>
      <c r="C5" s="19"/>
      <c r="D5" s="19"/>
    </row>
    <row r="6" spans="2:4" ht="49.5" customHeight="1">
      <c r="B6" s="19" t="s">
        <v>7</v>
      </c>
      <c r="C6" s="21"/>
      <c r="D6" s="21"/>
    </row>
    <row r="7" ht="13.5">
      <c r="B7" s="17" t="s">
        <v>6</v>
      </c>
    </row>
    <row r="9" spans="2:4" ht="27.75" thickBot="1">
      <c r="B9" s="11" t="s">
        <v>1</v>
      </c>
      <c r="C9" s="12" t="s">
        <v>2</v>
      </c>
      <c r="D9" s="13" t="s">
        <v>0</v>
      </c>
    </row>
    <row r="10" spans="2:4" ht="14.25" thickTop="1">
      <c r="B10" s="14">
        <v>0</v>
      </c>
      <c r="C10" s="15">
        <v>0.4</v>
      </c>
      <c r="D10" s="16">
        <f>255/5*C10</f>
        <v>20.400000000000002</v>
      </c>
    </row>
    <row r="11" spans="2:4" ht="13.5">
      <c r="B11" s="4">
        <v>1</v>
      </c>
      <c r="C11" s="7">
        <f>(C67-C10)*B11/100+C10</f>
        <v>0.43600000000000005</v>
      </c>
      <c r="D11" s="6">
        <f aca="true" t="shared" si="0" ref="D11:D39">255/5*C11</f>
        <v>22.236000000000004</v>
      </c>
    </row>
    <row r="12" spans="2:4" ht="13.5">
      <c r="B12" s="4">
        <v>2</v>
      </c>
      <c r="C12" s="7">
        <f>(C67-C10)*B12/100+C10</f>
        <v>0.47200000000000003</v>
      </c>
      <c r="D12" s="6">
        <f t="shared" si="0"/>
        <v>24.072000000000003</v>
      </c>
    </row>
    <row r="13" spans="2:4" ht="13.5">
      <c r="B13" s="4">
        <v>3</v>
      </c>
      <c r="C13" s="7">
        <f>(C67-C10)*B13/100+C10</f>
        <v>0.508</v>
      </c>
      <c r="D13" s="6">
        <f t="shared" si="0"/>
        <v>25.908</v>
      </c>
    </row>
    <row r="14" spans="2:4" ht="13.5">
      <c r="B14" s="4">
        <v>4</v>
      </c>
      <c r="C14" s="7">
        <f>(C67-C10)*B14/100+C10</f>
        <v>0.544</v>
      </c>
      <c r="D14" s="6">
        <f t="shared" si="0"/>
        <v>27.744000000000003</v>
      </c>
    </row>
    <row r="15" spans="2:4" ht="13.5">
      <c r="B15" s="4">
        <v>5</v>
      </c>
      <c r="C15" s="7">
        <f>(C67-C10)*B15/100+C10</f>
        <v>0.5800000000000001</v>
      </c>
      <c r="D15" s="6">
        <f t="shared" si="0"/>
        <v>29.580000000000005</v>
      </c>
    </row>
    <row r="16" spans="2:4" ht="13.5">
      <c r="B16" s="4">
        <v>6</v>
      </c>
      <c r="C16" s="7">
        <f>(C67-C10)*B16/100+C10</f>
        <v>0.6160000000000001</v>
      </c>
      <c r="D16" s="6">
        <f t="shared" si="0"/>
        <v>31.416000000000004</v>
      </c>
    </row>
    <row r="17" spans="2:4" ht="13.5">
      <c r="B17" s="4">
        <v>7</v>
      </c>
      <c r="C17" s="7">
        <f>(C67-C10)*B17/100+C10</f>
        <v>0.652</v>
      </c>
      <c r="D17" s="6">
        <f t="shared" si="0"/>
        <v>33.252</v>
      </c>
    </row>
    <row r="18" spans="2:4" ht="13.5">
      <c r="B18" s="4">
        <v>8</v>
      </c>
      <c r="C18" s="7">
        <f>(C67-C10)*B18/100+C10</f>
        <v>0.6880000000000001</v>
      </c>
      <c r="D18" s="6">
        <f t="shared" si="0"/>
        <v>35.088</v>
      </c>
    </row>
    <row r="19" spans="2:4" ht="13.5">
      <c r="B19" s="4">
        <v>9</v>
      </c>
      <c r="C19" s="7">
        <f>(C67-C10)*B19/100+C10</f>
        <v>0.724</v>
      </c>
      <c r="D19" s="6">
        <f t="shared" si="0"/>
        <v>36.924</v>
      </c>
    </row>
    <row r="20" spans="2:4" ht="13.5">
      <c r="B20" s="4">
        <v>10</v>
      </c>
      <c r="C20" s="7">
        <f>(C67-C10)*B20/100+C10</f>
        <v>0.76</v>
      </c>
      <c r="D20" s="6">
        <f t="shared" si="0"/>
        <v>38.76</v>
      </c>
    </row>
    <row r="21" spans="2:4" ht="13.5">
      <c r="B21" s="4">
        <v>11</v>
      </c>
      <c r="C21" s="7">
        <f>(C67-C10)*B21/100+C10</f>
        <v>0.796</v>
      </c>
      <c r="D21" s="6">
        <f t="shared" si="0"/>
        <v>40.596000000000004</v>
      </c>
    </row>
    <row r="22" spans="2:4" ht="13.5">
      <c r="B22" s="4">
        <v>12</v>
      </c>
      <c r="C22" s="7">
        <f>(C67-C10)*B22/100+C10</f>
        <v>0.8320000000000001</v>
      </c>
      <c r="D22" s="6">
        <f t="shared" si="0"/>
        <v>42.432</v>
      </c>
    </row>
    <row r="23" spans="2:4" ht="13.5">
      <c r="B23" s="4">
        <v>13</v>
      </c>
      <c r="C23" s="7">
        <f>(C67-C10)*B23/100+C10</f>
        <v>0.8680000000000001</v>
      </c>
      <c r="D23" s="6">
        <f t="shared" si="0"/>
        <v>44.26800000000001</v>
      </c>
    </row>
    <row r="24" spans="2:4" ht="13.5">
      <c r="B24" s="4">
        <v>14</v>
      </c>
      <c r="C24" s="7">
        <f>(C67-C10)*B24/100+C10</f>
        <v>0.904</v>
      </c>
      <c r="D24" s="6">
        <f t="shared" si="0"/>
        <v>46.104</v>
      </c>
    </row>
    <row r="25" spans="2:4" ht="13.5">
      <c r="B25" s="4">
        <v>15</v>
      </c>
      <c r="C25" s="7">
        <f>(C67-C10)*B25/100+C10</f>
        <v>0.9400000000000001</v>
      </c>
      <c r="D25" s="6">
        <f t="shared" si="0"/>
        <v>47.940000000000005</v>
      </c>
    </row>
    <row r="26" spans="2:4" ht="13.5">
      <c r="B26" s="4">
        <v>16</v>
      </c>
      <c r="C26" s="7">
        <f>(C67-C10)*B26/100+C10</f>
        <v>0.9760000000000001</v>
      </c>
      <c r="D26" s="6">
        <f t="shared" si="0"/>
        <v>49.776</v>
      </c>
    </row>
    <row r="27" spans="2:4" ht="13.5">
      <c r="B27" s="4">
        <v>17</v>
      </c>
      <c r="C27" s="7">
        <f>(C67-C10)*B27/100+C10</f>
        <v>1.012</v>
      </c>
      <c r="D27" s="6">
        <f t="shared" si="0"/>
        <v>51.612</v>
      </c>
    </row>
    <row r="28" spans="2:4" ht="13.5">
      <c r="B28" s="4">
        <v>18</v>
      </c>
      <c r="C28" s="7">
        <f>(C67-C10)*B28/100+C10</f>
        <v>1.048</v>
      </c>
      <c r="D28" s="6">
        <f t="shared" si="0"/>
        <v>53.448</v>
      </c>
    </row>
    <row r="29" spans="2:4" ht="13.5">
      <c r="B29" s="4">
        <v>19</v>
      </c>
      <c r="C29" s="7">
        <f>(C67-C10)*B29/100+C10</f>
        <v>1.084</v>
      </c>
      <c r="D29" s="6">
        <f t="shared" si="0"/>
        <v>55.284000000000006</v>
      </c>
    </row>
    <row r="30" spans="2:4" ht="13.5">
      <c r="B30" s="4">
        <v>20</v>
      </c>
      <c r="C30" s="7">
        <f>(C67-C10)*B30/100+C10</f>
        <v>1.12</v>
      </c>
      <c r="D30" s="6">
        <f t="shared" si="0"/>
        <v>57.120000000000005</v>
      </c>
    </row>
    <row r="31" spans="2:4" ht="13.5">
      <c r="B31" s="4">
        <v>21</v>
      </c>
      <c r="C31" s="7">
        <f>(C67-C10)*B31/100+C10</f>
        <v>1.1560000000000001</v>
      </c>
      <c r="D31" s="6">
        <f t="shared" si="0"/>
        <v>58.95600000000001</v>
      </c>
    </row>
    <row r="32" spans="2:4" ht="13.5">
      <c r="B32" s="4">
        <v>22</v>
      </c>
      <c r="C32" s="7">
        <f>(C67-C10)*B32/100+C10</f>
        <v>1.1920000000000002</v>
      </c>
      <c r="D32" s="6">
        <f t="shared" si="0"/>
        <v>60.79200000000001</v>
      </c>
    </row>
    <row r="33" spans="2:4" ht="13.5">
      <c r="B33" s="4">
        <v>23</v>
      </c>
      <c r="C33" s="7">
        <f>(C67-C10)*B33/100+C10</f>
        <v>1.228</v>
      </c>
      <c r="D33" s="6">
        <f t="shared" si="0"/>
        <v>62.628</v>
      </c>
    </row>
    <row r="34" spans="2:4" ht="13.5">
      <c r="B34" s="4">
        <v>24</v>
      </c>
      <c r="C34" s="7">
        <f>(C67-C10)*B34/100+C10</f>
        <v>1.2640000000000002</v>
      </c>
      <c r="D34" s="6">
        <f t="shared" si="0"/>
        <v>64.46400000000001</v>
      </c>
    </row>
    <row r="35" spans="2:4" ht="13.5">
      <c r="B35" s="4">
        <v>25</v>
      </c>
      <c r="C35" s="7">
        <f>(C67-C10)*B35/100+C10</f>
        <v>1.3</v>
      </c>
      <c r="D35" s="6">
        <f t="shared" si="0"/>
        <v>66.3</v>
      </c>
    </row>
    <row r="36" spans="2:4" ht="13.5">
      <c r="B36" s="4">
        <v>26</v>
      </c>
      <c r="C36" s="7">
        <f>(C67-C10)*B36/100+C10</f>
        <v>1.336</v>
      </c>
      <c r="D36" s="6">
        <f t="shared" si="0"/>
        <v>68.13600000000001</v>
      </c>
    </row>
    <row r="37" spans="2:4" ht="13.5">
      <c r="B37" s="4">
        <v>27</v>
      </c>
      <c r="C37" s="7">
        <f>(C67-C10)*B37/100+C10</f>
        <v>1.3719999999999999</v>
      </c>
      <c r="D37" s="6">
        <f t="shared" si="0"/>
        <v>69.972</v>
      </c>
    </row>
    <row r="38" spans="2:4" ht="13.5">
      <c r="B38" s="4">
        <v>28</v>
      </c>
      <c r="C38" s="7">
        <f>(C67-C10)*B38/100+C10</f>
        <v>1.408</v>
      </c>
      <c r="D38" s="6">
        <f t="shared" si="0"/>
        <v>71.80799999999999</v>
      </c>
    </row>
    <row r="39" spans="2:4" ht="13.5">
      <c r="B39" s="4">
        <v>29</v>
      </c>
      <c r="C39" s="7">
        <f>(C67-C10)*B39/100+C10</f>
        <v>1.444</v>
      </c>
      <c r="D39" s="6">
        <f t="shared" si="0"/>
        <v>73.64399999999999</v>
      </c>
    </row>
    <row r="40" spans="2:4" ht="13.5">
      <c r="B40" s="4">
        <v>30</v>
      </c>
      <c r="C40" s="7">
        <f>(C67-C10)*B40/100+C10</f>
        <v>1.48</v>
      </c>
      <c r="D40" s="6">
        <f>255/5*C40</f>
        <v>75.48</v>
      </c>
    </row>
    <row r="41" spans="2:4" ht="13.5">
      <c r="B41" s="4">
        <v>31</v>
      </c>
      <c r="C41" s="7">
        <f>(C67-C10)*B41/100+C10</f>
        <v>1.516</v>
      </c>
      <c r="D41" s="6">
        <f aca="true" t="shared" si="1" ref="D41:D65">255/5*C41</f>
        <v>77.316</v>
      </c>
    </row>
    <row r="42" spans="2:4" ht="13.5">
      <c r="B42" s="4">
        <v>32</v>
      </c>
      <c r="C42" s="7">
        <f>(C67-C10)*B42/100+C10</f>
        <v>1.552</v>
      </c>
      <c r="D42" s="6">
        <f t="shared" si="1"/>
        <v>79.152</v>
      </c>
    </row>
    <row r="43" spans="2:4" ht="13.5">
      <c r="B43" s="4">
        <v>33</v>
      </c>
      <c r="C43" s="7">
        <f>(C67-C10)*B43/100+C10</f>
        <v>1.588</v>
      </c>
      <c r="D43" s="6">
        <f t="shared" si="1"/>
        <v>80.988</v>
      </c>
    </row>
    <row r="44" spans="2:4" ht="13.5">
      <c r="B44" s="4">
        <v>34</v>
      </c>
      <c r="C44" s="7">
        <f>(C67-C10)*B44/100+C10</f>
        <v>1.624</v>
      </c>
      <c r="D44" s="6">
        <f t="shared" si="1"/>
        <v>82.82400000000001</v>
      </c>
    </row>
    <row r="45" spans="2:4" ht="13.5">
      <c r="B45" s="4">
        <v>35</v>
      </c>
      <c r="C45" s="7">
        <f>(C67-C10)*B45/100+C10</f>
        <v>1.6600000000000001</v>
      </c>
      <c r="D45" s="6">
        <f t="shared" si="1"/>
        <v>84.66000000000001</v>
      </c>
    </row>
    <row r="46" spans="2:4" ht="13.5">
      <c r="B46" s="4">
        <v>36</v>
      </c>
      <c r="C46" s="7">
        <f>(C67-C10)*B46/100+C10</f>
        <v>1.6960000000000002</v>
      </c>
      <c r="D46" s="6">
        <f t="shared" si="1"/>
        <v>86.49600000000001</v>
      </c>
    </row>
    <row r="47" spans="2:4" ht="13.5">
      <c r="B47" s="4">
        <v>37</v>
      </c>
      <c r="C47" s="7">
        <f>(C67-C10)*B47/100+C10</f>
        <v>1.7320000000000002</v>
      </c>
      <c r="D47" s="6">
        <f t="shared" si="1"/>
        <v>88.33200000000001</v>
      </c>
    </row>
    <row r="48" spans="2:4" ht="13.5">
      <c r="B48" s="4">
        <v>38</v>
      </c>
      <c r="C48" s="7">
        <f>(C67-C10)*B48/100+C10</f>
        <v>1.7680000000000002</v>
      </c>
      <c r="D48" s="6">
        <f t="shared" si="1"/>
        <v>90.168</v>
      </c>
    </row>
    <row r="49" spans="2:4" ht="13.5">
      <c r="B49" s="4">
        <v>39</v>
      </c>
      <c r="C49" s="7">
        <f>(C67-C10)*B49/100+C10</f>
        <v>1.8040000000000003</v>
      </c>
      <c r="D49" s="6">
        <f t="shared" si="1"/>
        <v>92.00400000000002</v>
      </c>
    </row>
    <row r="50" spans="2:4" ht="13.5">
      <c r="B50" s="4">
        <v>40</v>
      </c>
      <c r="C50" s="7">
        <f>(C67-C10)*B50/100+C10</f>
        <v>1.8399999999999999</v>
      </c>
      <c r="D50" s="6">
        <f t="shared" si="1"/>
        <v>93.83999999999999</v>
      </c>
    </row>
    <row r="51" spans="2:4" ht="13.5">
      <c r="B51" s="4">
        <v>41</v>
      </c>
      <c r="C51" s="7">
        <f>(C67-C10)*B51/100+C10</f>
        <v>1.876</v>
      </c>
      <c r="D51" s="6">
        <f t="shared" si="1"/>
        <v>95.67599999999999</v>
      </c>
    </row>
    <row r="52" spans="2:4" ht="13.5">
      <c r="B52" s="4">
        <v>42</v>
      </c>
      <c r="C52" s="7">
        <f>(C67-C10)*B52/100+C10</f>
        <v>1.9120000000000004</v>
      </c>
      <c r="D52" s="6">
        <f t="shared" si="1"/>
        <v>97.51200000000001</v>
      </c>
    </row>
    <row r="53" spans="2:4" ht="13.5">
      <c r="B53" s="4">
        <v>43</v>
      </c>
      <c r="C53" s="7">
        <f>(C67-C10)*B53/100+C10</f>
        <v>1.948</v>
      </c>
      <c r="D53" s="6">
        <f t="shared" si="1"/>
        <v>99.348</v>
      </c>
    </row>
    <row r="54" spans="2:4" ht="13.5">
      <c r="B54" s="4">
        <v>44</v>
      </c>
      <c r="C54" s="7">
        <f>(C67-C10)*B54/100+C10</f>
        <v>1.984</v>
      </c>
      <c r="D54" s="6">
        <f t="shared" si="1"/>
        <v>101.184</v>
      </c>
    </row>
    <row r="55" spans="2:4" ht="13.5">
      <c r="B55" s="4">
        <v>45</v>
      </c>
      <c r="C55" s="7">
        <f>(C67-C10)*B55/100+C10</f>
        <v>2.02</v>
      </c>
      <c r="D55" s="6">
        <f t="shared" si="1"/>
        <v>103.02</v>
      </c>
    </row>
    <row r="56" spans="2:4" ht="13.5">
      <c r="B56" s="4">
        <v>46</v>
      </c>
      <c r="C56" s="7">
        <f>(C67-C10)*B56/100+C10</f>
        <v>2.056</v>
      </c>
      <c r="D56" s="6">
        <f t="shared" si="1"/>
        <v>104.85600000000001</v>
      </c>
    </row>
    <row r="57" spans="2:4" ht="13.5">
      <c r="B57" s="4">
        <v>47</v>
      </c>
      <c r="C57" s="7">
        <f>(C67-C10)*B57/100+C10</f>
        <v>2.092</v>
      </c>
      <c r="D57" s="6">
        <f t="shared" si="1"/>
        <v>106.69200000000001</v>
      </c>
    </row>
    <row r="58" spans="2:4" ht="13.5">
      <c r="B58" s="4">
        <v>48</v>
      </c>
      <c r="C58" s="7">
        <f>(C67-C10)*B58/100+C10</f>
        <v>2.128</v>
      </c>
      <c r="D58" s="6">
        <f t="shared" si="1"/>
        <v>108.528</v>
      </c>
    </row>
    <row r="59" spans="2:4" ht="13.5">
      <c r="B59" s="4">
        <v>49</v>
      </c>
      <c r="C59" s="7">
        <f>(C67-C10)*B59/100+C10</f>
        <v>2.164</v>
      </c>
      <c r="D59" s="6">
        <f t="shared" si="1"/>
        <v>110.364</v>
      </c>
    </row>
    <row r="60" spans="2:4" ht="13.5">
      <c r="B60" s="4">
        <v>50</v>
      </c>
      <c r="C60" s="7">
        <f>(C67-C10)*B60/100+C10</f>
        <v>2.2</v>
      </c>
      <c r="D60" s="6">
        <f t="shared" si="1"/>
        <v>112.2</v>
      </c>
    </row>
    <row r="61" spans="2:4" ht="13.5">
      <c r="B61" s="4"/>
      <c r="C61" s="7"/>
      <c r="D61" s="6"/>
    </row>
    <row r="62" spans="2:4" ht="13.5">
      <c r="B62" s="4">
        <v>60</v>
      </c>
      <c r="C62" s="7">
        <f>(C67-C10)*B62/100+C10</f>
        <v>2.56</v>
      </c>
      <c r="D62" s="6">
        <f t="shared" si="1"/>
        <v>130.56</v>
      </c>
    </row>
    <row r="63" spans="2:4" ht="13.5">
      <c r="B63" s="4">
        <v>70</v>
      </c>
      <c r="C63" s="7">
        <f>(C67-C10)*B63/100+C10</f>
        <v>2.92</v>
      </c>
      <c r="D63" s="6">
        <f t="shared" si="1"/>
        <v>148.92</v>
      </c>
    </row>
    <row r="64" spans="2:4" ht="13.5">
      <c r="B64" s="4">
        <v>80</v>
      </c>
      <c r="C64" s="7">
        <f>(C67-C10)*B64/100+C10</f>
        <v>3.28</v>
      </c>
      <c r="D64" s="6">
        <f t="shared" si="1"/>
        <v>167.28</v>
      </c>
    </row>
    <row r="65" spans="2:4" ht="13.5">
      <c r="B65" s="4">
        <v>90</v>
      </c>
      <c r="C65" s="7">
        <f>(C67-C10)*B65/100+C10</f>
        <v>3.64</v>
      </c>
      <c r="D65" s="6">
        <f t="shared" si="1"/>
        <v>185.64000000000001</v>
      </c>
    </row>
    <row r="66" spans="2:5" ht="13.5">
      <c r="B66" s="8">
        <v>99</v>
      </c>
      <c r="C66" s="9">
        <f>(C67-C10)*B66/100+C10</f>
        <v>3.9640000000000004</v>
      </c>
      <c r="D66" s="10">
        <f>255/5*C66</f>
        <v>202.16400000000002</v>
      </c>
      <c r="E66" t="s">
        <v>3</v>
      </c>
    </row>
    <row r="67" spans="2:4" ht="13.5">
      <c r="B67" s="4">
        <v>100</v>
      </c>
      <c r="C67" s="5">
        <v>4</v>
      </c>
      <c r="D67" s="6">
        <f>255/5*C67</f>
        <v>204</v>
      </c>
    </row>
  </sheetData>
  <mergeCells count="3">
    <mergeCell ref="B4:D4"/>
    <mergeCell ref="B5:D5"/>
    <mergeCell ref="B6:D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NAOYUKI</cp:lastModifiedBy>
  <dcterms:created xsi:type="dcterms:W3CDTF">2009-05-07T05:44:23Z</dcterms:created>
  <dcterms:modified xsi:type="dcterms:W3CDTF">2009-05-17T09:05:13Z</dcterms:modified>
  <cp:category/>
  <cp:version/>
  <cp:contentType/>
  <cp:contentStatus/>
</cp:coreProperties>
</file>